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Budget vs Actua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<sst xmlns="http://schemas.openxmlformats.org/spreadsheetml/2006/main" count="28" uniqueCount="28">
  <si>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Budget vs. Actual</t>
  </si>
  <si>
    <t xml:space="preserve">Compare your plan to reality and spot variances early</t>
  </si>
  <si>
    <t xml:space="preserve">Murray &amp; Associates, LLC  •  Bookkeeping and Advisory Services  •  murray-and-associates.us</t>
  </si>
  <si>
    <t xml:space="preserve">HOW TO USE:  Enter your Budget and Actual in the YELLOW cells for each line. Variance and % calculate automatically. Copy this sheet for each month. Subtotal rows (Gross Profit, Net Income) are formulas — don't overwrite.</t>
  </si>
  <si>
    <t xml:space="preserve">Line Item</t>
  </si>
  <si>
    <t xml:space="preserve">Budget</t>
  </si>
  <si>
    <t xml:space="preserve">Actual</t>
  </si>
  <si>
    <t xml:space="preserve">Variance ($)</t>
  </si>
  <si>
    <t xml:space="preserve">Variance (%)</t>
  </si>
  <si>
    <t xml:space="preserve">REVENUE</t>
  </si>
  <si>
    <t xml:space="preserve">Product / service revenue</t>
  </si>
  <si>
    <t xml:space="preserve">Other income</t>
  </si>
  <si>
    <t xml:space="preserve">Total Revenue</t>
  </si>
  <si>
    <t xml:space="preserve">COST OF GOODS SOLD</t>
  </si>
  <si>
    <t xml:space="preserve">Materials / direct costs</t>
  </si>
  <si>
    <t xml:space="preserve">Direct labor / subcontractors</t>
  </si>
  <si>
    <t xml:space="preserve">Total COGS</t>
  </si>
  <si>
    <t xml:space="preserve">Gross Profit</t>
  </si>
  <si>
    <t xml:space="preserve">OPERATING EXPENSES</t>
  </si>
  <si>
    <t xml:space="preserve">Payroll &amp; benefits</t>
  </si>
  <si>
    <t xml:space="preserve">Rent &amp; utilities</t>
  </si>
  <si>
    <t xml:space="preserve">Marketing &amp; advertising</t>
  </si>
  <si>
    <t xml:space="preserve">Software &amp; subscriptions</t>
  </si>
  <si>
    <t xml:space="preserve">Insurance</t>
  </si>
  <si>
    <t xml:space="preserve">Professional fees</t>
  </si>
  <si>
    <t xml:space="preserve">Other operating expenses</t>
  </si>
  <si>
    <t xml:space="preserve">Total Operating Expenses</t>
  </si>
  <si>
    <t xml:space="preserve">Net Income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</si>
</sst>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DCE4EE"/>
      <name val="Arial"/>
      <family val="0"/>
      <charset val="1"/>
    </font>
    <font>
      <i val="true"/>
      <sz val="8"/>
      <color rgb="FF6B7280"/>
      <name val="Arial"/>
      <family val="0"/>
      <charset val="1"/>
    </font>
    <font>
      <sz val="8.5"/>
      <color rgb="FF4A5568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color rgb="FF26303B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1E264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E2640"/>
        <bgColor rgb="FF26303B"/>
      </patternFill>
    </fill>
    <fill>
      <patternFill patternType="solid">
        <fgColor rgb="FF2C4A6E"/>
        <bgColor rgb="FF4A5568"/>
      </patternFill>
    </fill>
    <fill>
      <patternFill patternType="solid">
        <fgColor rgb="FFF2F4F7"/>
        <bgColor rgb="FFEEF3EE"/>
      </patternFill>
    </fill>
    <fill>
      <patternFill patternType="solid">
        <fgColor rgb="FFFFF6CC"/>
        <bgColor rgb="FFEEF3EE"/>
      </patternFill>
    </fill>
    <fill>
      <patternFill patternType="solid">
        <fgColor rgb="FFEEF3EE"/>
        <bgColor rgb="FFF2F4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4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2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1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C"/>
      <rgbColor rgb="FFEEF3EE"/>
      <rgbColor rgb="FF660066"/>
      <rgbColor rgb="FFFF8080"/>
      <rgbColor rgb="FF0066CC"/>
      <rgbColor rgb="FFC9CE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4F7"/>
      <rgbColor rgb="FFDCE4E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E2640"/>
      <rgbColor rgb="FF339966"/>
      <rgbColor rgb="FF003300"/>
      <rgbColor rgb="FF4A5568"/>
      <rgbColor rgb="FF993300"/>
      <rgbColor rgb="FF993366"/>
      <rgbColor rgb="FF2C4A6E"/>
      <rgbColor rgb="FF2630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4"/>
    <col collapsed="false" customWidth="true" hidden="false" outlineLevel="0" max="5" min="5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</row>
    <row r="6" customFormat="false" ht="15" hidden="false" customHeight="fals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</row>
    <row r="7" customFormat="false" ht="15" hidden="false" customHeight="false" outlineLevel="0" collapsed="false">
      <c r="A7" s="6" t="s">
        <v>9</v>
      </c>
      <c r="B7" s="6"/>
      <c r="C7" s="6"/>
      <c r="D7" s="6"/>
      <c r="E7" s="6"/>
    </row>
    <row r="8" customFormat="false" ht="15" hidden="false" customHeight="false" outlineLevel="0" collapsed="false">
      <c r="A8" s="7" t="s">
        <v>10</v>
      </c>
      <c r="B8" s="8" t="n">
        <v>50000</v>
      </c>
      <c r="C8" s="8" t="n">
        <v>52500</v>
      </c>
      <c r="D8" s="9" t="n">
        <f aca="false">C8-B8</f>
        <v>2500</v>
      </c>
      <c r="E8" s="10" t="n">
        <f aca="false">IF(B8=0,0,(C8-B8)/B8)</f>
        <v>0.05</v>
      </c>
    </row>
    <row r="9" customFormat="false" ht="15" hidden="false" customHeight="false" outlineLevel="0" collapsed="false">
      <c r="A9" s="7" t="s">
        <v>11</v>
      </c>
      <c r="B9" s="8" t="n">
        <v>1000</v>
      </c>
      <c r="C9" s="8" t="n">
        <v>800</v>
      </c>
      <c r="D9" s="9" t="n">
        <f aca="false">C9-B9</f>
        <v>-200</v>
      </c>
      <c r="E9" s="10" t="n">
        <f aca="false">IF(B9=0,0,(C9-B9)/B9)</f>
        <v>-0.2</v>
      </c>
    </row>
    <row r="10" customFormat="false" ht="15" hidden="false" customHeight="false" outlineLevel="0" collapsed="false">
      <c r="A10" s="11" t="s">
        <v>12</v>
      </c>
      <c r="B10" s="12" t="n">
        <f aca="false">SUM(B8:B9)</f>
        <v>51000</v>
      </c>
      <c r="C10" s="12" t="n">
        <f aca="false">SUM(C8:C9)</f>
        <v>53300</v>
      </c>
      <c r="D10" s="13" t="n">
        <f aca="false">C10-B10</f>
        <v>2300</v>
      </c>
      <c r="E10" s="14" t="n">
        <f aca="false">IF(B10=0,0,(C10-B10)/B10)</f>
        <v>0.0450980392156863</v>
      </c>
    </row>
    <row r="11" customFormat="false" ht="15" hidden="false" customHeight="false" outlineLevel="0" collapsed="false">
      <c r="A11" s="6" t="s">
        <v>13</v>
      </c>
      <c r="B11" s="6"/>
      <c r="C11" s="6"/>
      <c r="D11" s="6"/>
      <c r="E11" s="6"/>
    </row>
    <row r="12" customFormat="false" ht="15" hidden="false" customHeight="false" outlineLevel="0" collapsed="false">
      <c r="A12" s="7" t="s">
        <v>14</v>
      </c>
      <c r="B12" s="8" t="n">
        <v>15000</v>
      </c>
      <c r="C12" s="8" t="n">
        <v>16200</v>
      </c>
      <c r="D12" s="9" t="n">
        <f aca="false">C12-B12</f>
        <v>1200</v>
      </c>
      <c r="E12" s="10" t="n">
        <f aca="false">IF(B12=0,0,(C12-B12)/B12)</f>
        <v>0.08</v>
      </c>
    </row>
    <row r="13" customFormat="false" ht="15" hidden="false" customHeight="false" outlineLevel="0" collapsed="false">
      <c r="A13" s="7" t="s">
        <v>15</v>
      </c>
      <c r="B13" s="8" t="n">
        <v>8000</v>
      </c>
      <c r="C13" s="8" t="n">
        <v>7500</v>
      </c>
      <c r="D13" s="9" t="n">
        <f aca="false">C13-B13</f>
        <v>-500</v>
      </c>
      <c r="E13" s="10" t="n">
        <f aca="false">IF(B13=0,0,(C13-B13)/B13)</f>
        <v>-0.0625</v>
      </c>
    </row>
    <row r="14" customFormat="false" ht="15" hidden="false" customHeight="false" outlineLevel="0" collapsed="false">
      <c r="A14" s="11" t="s">
        <v>16</v>
      </c>
      <c r="B14" s="12" t="n">
        <f aca="false">SUM(B12:B13)</f>
        <v>23000</v>
      </c>
      <c r="C14" s="12" t="n">
        <f aca="false">SUM(C12:C13)</f>
        <v>23700</v>
      </c>
      <c r="D14" s="13" t="n">
        <f aca="false">C14-B14</f>
        <v>700</v>
      </c>
      <c r="E14" s="14" t="n">
        <f aca="false">IF(B14=0,0,(C14-B14)/B14)</f>
        <v>0.0304347826086957</v>
      </c>
    </row>
    <row r="15" customFormat="false" ht="15" hidden="false" customHeight="false" outlineLevel="0" collapsed="false">
      <c r="A15" s="11" t="s">
        <v>17</v>
      </c>
      <c r="B15" s="12" t="n">
        <f aca="false">B10-B14</f>
        <v>28000</v>
      </c>
      <c r="C15" s="12" t="n">
        <f aca="false">C10-C14</f>
        <v>29600</v>
      </c>
      <c r="D15" s="13" t="n">
        <f aca="false">C15-B15</f>
        <v>1600</v>
      </c>
      <c r="E15" s="14" t="n">
        <f aca="false">IF(B15=0,0,(C15-B15)/B15)</f>
        <v>0.0571428571428571</v>
      </c>
    </row>
    <row r="16" customFormat="false" ht="15" hidden="false" customHeight="false" outlineLevel="0" collapsed="false">
      <c r="A16" s="6" t="s">
        <v>18</v>
      </c>
      <c r="B16" s="6"/>
      <c r="C16" s="6"/>
      <c r="D16" s="6"/>
      <c r="E16" s="6"/>
    </row>
    <row r="17" customFormat="false" ht="15" hidden="false" customHeight="false" outlineLevel="0" collapsed="false">
      <c r="A17" s="7" t="s">
        <v>19</v>
      </c>
      <c r="B17" s="8" t="n">
        <v>12000</v>
      </c>
      <c r="C17" s="8" t="n">
        <v>12300</v>
      </c>
      <c r="D17" s="9" t="n">
        <f aca="false">C17-B17</f>
        <v>300</v>
      </c>
      <c r="E17" s="10" t="n">
        <f aca="false">IF(B17=0,0,(C17-B17)/B17)</f>
        <v>0.025</v>
      </c>
    </row>
    <row r="18" customFormat="false" ht="15" hidden="false" customHeight="false" outlineLevel="0" collapsed="false">
      <c r="A18" s="7" t="s">
        <v>20</v>
      </c>
      <c r="B18" s="8" t="n">
        <v>2200</v>
      </c>
      <c r="C18" s="8" t="n">
        <v>2200</v>
      </c>
      <c r="D18" s="9" t="n">
        <f aca="false">C18-B18</f>
        <v>0</v>
      </c>
      <c r="E18" s="10" t="n">
        <f aca="false">IF(B18=0,0,(C18-B18)/B18)</f>
        <v>0</v>
      </c>
    </row>
    <row r="19" customFormat="false" ht="15" hidden="false" customHeight="false" outlineLevel="0" collapsed="false">
      <c r="A19" s="7" t="s">
        <v>21</v>
      </c>
      <c r="B19" s="8" t="n">
        <v>1800</v>
      </c>
      <c r="C19" s="8" t="n">
        <v>2400</v>
      </c>
      <c r="D19" s="9" t="n">
        <f aca="false">C19-B19</f>
        <v>600</v>
      </c>
      <c r="E19" s="10" t="n">
        <f aca="false">IF(B19=0,0,(C19-B19)/B19)</f>
        <v>0.333333333333333</v>
      </c>
    </row>
    <row r="20" customFormat="false" ht="15" hidden="false" customHeight="false" outlineLevel="0" collapsed="false">
      <c r="A20" s="7" t="s">
        <v>22</v>
      </c>
      <c r="B20" s="8" t="n">
        <v>600</v>
      </c>
      <c r="C20" s="8" t="n">
        <v>650</v>
      </c>
      <c r="D20" s="9" t="n">
        <f aca="false">C20-B20</f>
        <v>50</v>
      </c>
      <c r="E20" s="10" t="n">
        <f aca="false">IF(B20=0,0,(C20-B20)/B20)</f>
        <v>0.0833333333333333</v>
      </c>
    </row>
    <row r="21" customFormat="false" ht="15" hidden="false" customHeight="false" outlineLevel="0" collapsed="false">
      <c r="A21" s="7" t="s">
        <v>23</v>
      </c>
      <c r="B21" s="8" t="n">
        <v>500</v>
      </c>
      <c r="C21" s="8" t="n">
        <v>500</v>
      </c>
      <c r="D21" s="9" t="n">
        <f aca="false">C21-B21</f>
        <v>0</v>
      </c>
      <c r="E21" s="10" t="n">
        <f aca="false">IF(B21=0,0,(C21-B21)/B21)</f>
        <v>0</v>
      </c>
    </row>
    <row r="22" customFormat="false" ht="15" hidden="false" customHeight="false" outlineLevel="0" collapsed="false">
      <c r="A22" s="7" t="s">
        <v>24</v>
      </c>
      <c r="B22" s="8" t="n">
        <v>700</v>
      </c>
      <c r="C22" s="8" t="n">
        <v>700</v>
      </c>
      <c r="D22" s="9" t="n">
        <f aca="false">C22-B22</f>
        <v>0</v>
      </c>
      <c r="E22" s="10" t="n">
        <f aca="false">IF(B22=0,0,(C22-B22)/B22)</f>
        <v>0</v>
      </c>
    </row>
    <row r="23" customFormat="false" ht="15" hidden="false" customHeight="false" outlineLevel="0" collapsed="false">
      <c r="A23" s="7" t="s">
        <v>25</v>
      </c>
      <c r="B23" s="8" t="n">
        <v>900</v>
      </c>
      <c r="C23" s="8" t="n">
        <v>1100</v>
      </c>
      <c r="D23" s="9" t="n">
        <f aca="false">C23-B23</f>
        <v>200</v>
      </c>
      <c r="E23" s="10" t="n">
        <f aca="false">IF(B23=0,0,(C23-B23)/B23)</f>
        <v>0.222222222222222</v>
      </c>
    </row>
    <row r="24" customFormat="false" ht="15" hidden="false" customHeight="false" outlineLevel="0" collapsed="false">
      <c r="A24" s="11" t="s">
        <v>26</v>
      </c>
      <c r="B24" s="12" t="n">
        <f aca="false">SUM(B17:B23)</f>
        <v>18700</v>
      </c>
      <c r="C24" s="12" t="n">
        <f aca="false">SUM(C17:C23)</f>
        <v>19850</v>
      </c>
      <c r="D24" s="13" t="n">
        <f aca="false">C24-B24</f>
        <v>1150</v>
      </c>
      <c r="E24" s="14" t="n">
        <f aca="false">IF(B24=0,0,(C24-B24)/B24)</f>
        <v>0.0614973262032086</v>
      </c>
    </row>
    <row r="25" customFormat="false" ht="15" hidden="false" customHeight="false" outlineLevel="0" collapsed="false">
      <c r="A25" s="11" t="s">
        <v>27</v>
      </c>
      <c r="B25" s="12" t="n">
        <f aca="false">B15-B24</f>
        <v>9300</v>
      </c>
      <c r="C25" s="12" t="n">
        <f aca="false">C15-C24</f>
        <v>9750</v>
      </c>
      <c r="D25" s="13" t="n">
        <f aca="false">C25-B25</f>
        <v>450</v>
      </c>
      <c r="E25" s="14" t="n">
        <f aca="false">IF(B25=0,0,(C25-B25)/B25)</f>
        <v>0.0483870967741936</v>
      </c>
    </row>
  </sheetData>
  <mergeCells count="7">
    <mergeCell ref="A1:E1"/>
    <mergeCell ref="A2:E2"/>
    <mergeCell ref="A3:E3"/>
    <mergeCell ref="A4:E4"/>
    <mergeCell ref="A7:E7"/>
    <mergeCell ref="A11:E11"/>
    <mergeCell ref="A16:E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2026-07-18T00:12:26Z</dcterms:created>
  <dc:creator>openpyxl</dc:creator>
  <dc:description/>
  <dc:language>en-US</dc:language>
  <cp:lastModifiedBy/>
  <dcterms:modified xsi:type="dcterms:W3CDTF">2026-07-18T00:17:34Z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